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p\Desktop\Усвојени Буџет за 2026\"/>
    </mc:Choice>
  </mc:AlternateContent>
  <xr:revisionPtr revIDLastSave="0" documentId="8_{CB7FEE5B-94EE-4085-99D3-4559605EFB59}" xr6:coauthVersionLast="47" xr6:coauthVersionMax="47" xr10:uidLastSave="{00000000-0000-0000-0000-000000000000}"/>
  <bookViews>
    <workbookView xWindow="5610" yWindow="3150" windowWidth="21600" windowHeight="11385" xr2:uid="{2F89DEA7-EB42-46D6-A26E-BC0714D10DC7}"/>
  </bookViews>
  <sheets>
    <sheet name="plan" sheetId="1" r:id="rId1"/>
    <sheet name="funkcionalna" sheetId="2" state="hidden" r:id="rId2"/>
    <sheet name="Sheet1" sheetId="3" state="hidden" r:id="rId3"/>
  </sheet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1" l="1"/>
  <c r="M21" i="1"/>
  <c r="L21" i="1"/>
  <c r="K21" i="1"/>
  <c r="J21" i="1"/>
  <c r="I21" i="1"/>
</calcChain>
</file>

<file path=xl/sharedStrings.xml><?xml version="1.0" encoding="utf-8"?>
<sst xmlns="http://schemas.openxmlformats.org/spreadsheetml/2006/main" count="123" uniqueCount="68">
  <si>
    <t xml:space="preserve">                       ФУНКЦИОНАЛНА  КЛАСИФИКАЦИЈА</t>
  </si>
  <si>
    <t xml:space="preserve">                                  БУЏЕТА ЗА 2026. годину</t>
  </si>
  <si>
    <t>ФУНКЦИЈА</t>
  </si>
  <si>
    <t>ОПИС</t>
  </si>
  <si>
    <t>ПЛАН</t>
  </si>
  <si>
    <t>Ребаланс за 2008.г</t>
  </si>
  <si>
    <t>Процјена извр</t>
  </si>
  <si>
    <t>РЕБАЛАНС БУЏЕТА ЗА 2025. ГОДИНУ</t>
  </si>
  <si>
    <t>План буџета за период( I-IV)  2009</t>
  </si>
  <si>
    <t>ИЗВРШЕЊЕ      (I-IX)2009</t>
  </si>
  <si>
    <t>ИЗВРШЕЊЕ 01.01-30.09.2010</t>
  </si>
  <si>
    <t>ИЗВРШЕЊЕ БУЏЕТА 01.01,-31.12.2011</t>
  </si>
  <si>
    <t>ПЛАН 2008</t>
  </si>
  <si>
    <t>БУЏЕТ ЗА 2026. ГОДИНУ</t>
  </si>
  <si>
    <t>01</t>
  </si>
  <si>
    <t>Опште јавне услуге</t>
  </si>
  <si>
    <t>of:=I9/3</t>
  </si>
  <si>
    <t>03</t>
  </si>
  <si>
    <t>Јавни ред и сигурнст</t>
  </si>
  <si>
    <t>of:=I10/3</t>
  </si>
  <si>
    <t>04</t>
  </si>
  <si>
    <t>Економски послови</t>
  </si>
  <si>
    <t>of:=I11/3</t>
  </si>
  <si>
    <t>05</t>
  </si>
  <si>
    <t>Заштита човјекове околине</t>
  </si>
  <si>
    <t>of:=I12/3</t>
  </si>
  <si>
    <t>06</t>
  </si>
  <si>
    <t>Стамбени и заједнички послови</t>
  </si>
  <si>
    <t>of:=I13/3</t>
  </si>
  <si>
    <t xml:space="preserve"> </t>
  </si>
  <si>
    <t>07</t>
  </si>
  <si>
    <t>Здравство</t>
  </si>
  <si>
    <t>of:=I14/3</t>
  </si>
  <si>
    <t>08</t>
  </si>
  <si>
    <t>Рекреација и култура</t>
  </si>
  <si>
    <t>of:=I15/3</t>
  </si>
  <si>
    <t>09</t>
  </si>
  <si>
    <t>Образовање</t>
  </si>
  <si>
    <t>of:=I16/3</t>
  </si>
  <si>
    <t>10</t>
  </si>
  <si>
    <t>Социјална заштита</t>
  </si>
  <si>
    <t>of:=I17/3</t>
  </si>
  <si>
    <t>Капитални издатци</t>
  </si>
  <si>
    <t>Текућа буџетска резерва</t>
  </si>
  <si>
    <t>УКУПНО ЗА ФУНКЦИЈЕ</t>
  </si>
  <si>
    <t>of:=G20+G19+G18+G17+G16+G15+G14+G13+G12+G11+G10+G9</t>
  </si>
  <si>
    <t>of:=SUM(H9:H20)</t>
  </si>
  <si>
    <t>Отплата унутрашњег дуга</t>
  </si>
  <si>
    <t>ФИНАНСИРАЊЕ</t>
  </si>
  <si>
    <t>Укупно расходи  и финансирање</t>
  </si>
  <si>
    <t>of:=G21+G23+G22</t>
  </si>
  <si>
    <t>of:=H21+H22+H23</t>
  </si>
  <si>
    <t>of:=J21+J22</t>
  </si>
  <si>
    <t>of:=K21+K22</t>
  </si>
  <si>
    <t>of:=L23+L24</t>
  </si>
  <si>
    <t>of:=M23+M24</t>
  </si>
  <si>
    <t>of:=N21+N23</t>
  </si>
  <si>
    <t>УКУПНО</t>
  </si>
  <si>
    <t>of:=SUM(F9:F20)</t>
  </si>
  <si>
    <t>of:=G25/12*9</t>
  </si>
  <si>
    <t>of:=L25/K25*100</t>
  </si>
  <si>
    <t xml:space="preserve">    ФУНКЦИОНАЛНА  КЛАСИФИКАЦИЈА</t>
  </si>
  <si>
    <t>ИЗВРШЕЊЕ БУЏЕТА (01.01-31.12.2006.година)</t>
  </si>
  <si>
    <t>РЕБАЛАНС</t>
  </si>
  <si>
    <t>ИЗВРШЕЊЕ 01.01.2006-31.12.2006</t>
  </si>
  <si>
    <t>Сервисирање унутрашњег дуга</t>
  </si>
  <si>
    <t>of:=SUM(G9:G20)</t>
  </si>
  <si>
    <t>РЕБАЛАНС БУЏЕТА ОПШТИНЕ ЛОПАРЕ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</si>
</sst>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"/>
    <numFmt numFmtId="165" formatCode="#.0"/>
    <numFmt numFmtId="166" formatCode="0&quot;1&quot;"/>
    <numFmt numFmtId="167" formatCode=";;"/>
    <numFmt numFmtId="168" formatCode="[$-409]General"/>
    <numFmt numFmtId="169" formatCode="[$$-409]#,##0.00;[Red]&quot;-&quot;[$$-409]#,##0.00"/>
    <numFmt numFmtId="170" formatCode="[$KM-141A]#,##0.00;[Red]&quot;-&quot;[$KM-141A]#,##0.00"/>
  </numFmts>
  <fonts count="15">
    <font>
      <sz val="11"/>
      <color theme="1"/>
      <name val="Arial"/>
      <family val="2"/>
    </font>
    <font>
      <sz val="11"/>
      <color rgb="FF000000"/>
      <name val="Arial1"/>
    </font>
    <font>
      <b/>
      <i/>
      <sz val="16"/>
      <color theme="1"/>
      <name val="Arial"/>
      <family val="2"/>
    </font>
    <font>
      <b/>
      <i/>
      <sz val="16"/>
      <color rgb="FF000000"/>
      <name val="Arial1"/>
    </font>
    <font>
      <b/>
      <i/>
      <u/>
      <sz val="11"/>
      <color theme="1"/>
      <name val="Arial"/>
      <family val="2"/>
    </font>
    <font>
      <b/>
      <i/>
      <u/>
      <sz val="11"/>
      <color rgb="FF000000"/>
      <name val="Arial1"/>
    </font>
    <font>
      <sz val="13"/>
      <color rgb="FF000000"/>
      <name val="Arial1"/>
    </font>
    <font>
      <b/>
      <sz val="14"/>
      <color rgb="FF000000"/>
      <name val="Arial1"/>
    </font>
    <font>
      <b/>
      <sz val="10"/>
      <color rgb="FF000000"/>
      <name val="Arial1"/>
    </font>
    <font>
      <b/>
      <sz val="13"/>
      <color rgb="FF000000"/>
      <name val="Arial1"/>
    </font>
    <font>
      <b/>
      <sz val="9"/>
      <color rgb="FF000000"/>
      <name val="Arial1"/>
    </font>
    <font>
      <b/>
      <sz val="11"/>
      <color rgb="FF000000"/>
      <name val="Arial1"/>
    </font>
    <font>
      <sz val="14"/>
      <color rgb="FF000000"/>
      <name val="Arial1"/>
    </font>
    <font>
      <b/>
      <sz val="8"/>
      <color rgb="FF000000"/>
      <name val="Arial1"/>
    </font>
    <font>
      <sz val="8"/>
      <color rgb="FF000000"/>
      <name val="Arial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">
    <xf numFmtId="0" fontId="0" fillId="0" borderId="0"/>
    <xf numFmtId="168" fontId="1" fillId="0" borderId="0"/>
    <xf numFmtId="0" fontId="2" fillId="0" borderId="0">
      <alignment horizontal="center"/>
    </xf>
    <xf numFmtId="168" fontId="3" fillId="0" borderId="0">
      <alignment horizontal="center"/>
    </xf>
    <xf numFmtId="0" fontId="2" fillId="0" borderId="0">
      <alignment horizontal="center" textRotation="90"/>
    </xf>
    <xf numFmtId="168" fontId="3" fillId="0" borderId="0">
      <alignment horizontal="center" textRotation="90"/>
    </xf>
    <xf numFmtId="0" fontId="4" fillId="0" borderId="0"/>
    <xf numFmtId="168" fontId="5" fillId="0" borderId="0"/>
    <xf numFmtId="169" fontId="4" fillId="0" borderId="0"/>
    <xf numFmtId="170" fontId="5" fillId="0" borderId="0"/>
  </cellStyleXfs>
  <cellXfs count="41">
    <xf numFmtId="0" fontId="0" fillId="0" borderId="0" xfId="0"/>
    <xf numFmtId="168" fontId="1" fillId="0" borderId="0" xfId="1"/>
    <xf numFmtId="168" fontId="1" fillId="0" borderId="0" xfId="1" applyBorder="1"/>
    <xf numFmtId="168" fontId="6" fillId="0" borderId="0" xfId="1" applyFont="1"/>
    <xf numFmtId="168" fontId="8" fillId="0" borderId="1" xfId="1" applyFont="1" applyBorder="1" applyAlignment="1">
      <alignment horizontal="center"/>
    </xf>
    <xf numFmtId="168" fontId="9" fillId="0" borderId="1" xfId="1" applyFont="1" applyBorder="1" applyAlignment="1">
      <alignment horizontal="center"/>
    </xf>
    <xf numFmtId="168" fontId="8" fillId="0" borderId="1" xfId="1" applyFont="1" applyBorder="1" applyAlignment="1">
      <alignment horizontal="center" wrapText="1"/>
    </xf>
    <xf numFmtId="168" fontId="10" fillId="0" borderId="1" xfId="1" applyFont="1" applyBorder="1" applyAlignment="1">
      <alignment horizontal="center" wrapText="1"/>
    </xf>
    <xf numFmtId="49" fontId="9" fillId="0" borderId="1" xfId="1" applyNumberFormat="1" applyFont="1" applyBorder="1" applyAlignment="1">
      <alignment horizontal="center"/>
    </xf>
    <xf numFmtId="168" fontId="6" fillId="0" borderId="1" xfId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1" fillId="0" borderId="1" xfId="1" applyNumberFormat="1" applyBorder="1"/>
    <xf numFmtId="168" fontId="1" fillId="0" borderId="1" xfId="1" applyBorder="1"/>
    <xf numFmtId="168" fontId="11" fillId="0" borderId="1" xfId="1" applyFont="1" applyBorder="1" applyAlignment="1">
      <alignment horizontal="center"/>
    </xf>
    <xf numFmtId="165" fontId="11" fillId="0" borderId="1" xfId="1" applyNumberFormat="1" applyFont="1" applyBorder="1"/>
    <xf numFmtId="168" fontId="9" fillId="0" borderId="1" xfId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8" fontId="9" fillId="0" borderId="2" xfId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8" fontId="7" fillId="0" borderId="0" xfId="1" applyFont="1" applyFill="1" applyBorder="1" applyAlignment="1">
      <alignment horizontal="left"/>
    </xf>
    <xf numFmtId="168" fontId="8" fillId="0" borderId="1" xfId="1" applyFont="1" applyFill="1" applyBorder="1" applyAlignment="1">
      <alignment horizontal="center"/>
    </xf>
    <xf numFmtId="168" fontId="1" fillId="0" borderId="1" xfId="1" applyFont="1" applyFill="1" applyBorder="1"/>
    <xf numFmtId="168" fontId="1" fillId="0" borderId="1" xfId="1" applyFill="1" applyBorder="1"/>
    <xf numFmtId="168" fontId="1" fillId="0" borderId="0" xfId="1" applyFill="1" applyBorder="1"/>
    <xf numFmtId="0" fontId="0" fillId="0" borderId="1" xfId="0" applyFill="1" applyBorder="1"/>
    <xf numFmtId="168" fontId="9" fillId="0" borderId="1" xfId="1" applyFont="1" applyFill="1" applyBorder="1" applyAlignment="1">
      <alignment horizontal="center"/>
    </xf>
    <xf numFmtId="168" fontId="9" fillId="0" borderId="1" xfId="1" applyFont="1" applyFill="1" applyBorder="1" applyAlignment="1">
      <alignment horizontal="left"/>
    </xf>
    <xf numFmtId="168" fontId="9" fillId="0" borderId="1" xfId="1" applyFont="1" applyFill="1" applyBorder="1" applyAlignment="1">
      <alignment horizontal="right"/>
    </xf>
    <xf numFmtId="168" fontId="11" fillId="0" borderId="2" xfId="1" applyFont="1" applyFill="1" applyBorder="1" applyAlignment="1">
      <alignment horizontal="right"/>
    </xf>
    <xf numFmtId="0" fontId="0" fillId="0" borderId="0" xfId="0" applyFill="1" applyBorder="1"/>
    <xf numFmtId="168" fontId="12" fillId="0" borderId="0" xfId="1" applyFont="1" applyAlignment="1">
      <alignment horizontal="left"/>
    </xf>
    <xf numFmtId="168" fontId="13" fillId="0" borderId="1" xfId="1" applyFont="1" applyBorder="1" applyAlignment="1">
      <alignment horizontal="center" wrapText="1"/>
    </xf>
    <xf numFmtId="168" fontId="14" fillId="0" borderId="0" xfId="1" applyFont="1"/>
    <xf numFmtId="165" fontId="1" fillId="0" borderId="1" xfId="1" applyNumberFormat="1" applyBorder="1"/>
    <xf numFmtId="168" fontId="12" fillId="0" borderId="0" xfId="1" applyFont="1" applyFill="1" applyBorder="1"/>
    <xf numFmtId="168" fontId="6" fillId="0" borderId="1" xfId="1" applyFont="1" applyFill="1" applyBorder="1"/>
    <xf numFmtId="168" fontId="11" fillId="0" borderId="1" xfId="1" applyFont="1" applyFill="1" applyBorder="1" applyAlignment="1">
      <alignment horizontal="right"/>
    </xf>
    <xf numFmtId="168" fontId="12" fillId="0" borderId="0" xfId="1" applyFont="1"/>
    <xf numFmtId="49" fontId="1" fillId="0" borderId="0" xfId="1" applyNumberFormat="1"/>
    <xf numFmtId="166" fontId="1" fillId="0" borderId="0" xfId="1" applyNumberFormat="1"/>
    <xf numFmtId="167" fontId="1" fillId="0" borderId="0" xfId="1" applyNumberFormat="1"/>
  </cellXfs>
  <cellStyles count="10">
    <cellStyle name="Excel Built-in Normal" xfId="1" xr:uid="{EB8711D0-46C1-4963-9CED-FFC783C37E40}"/>
    <cellStyle name="Heading" xfId="2" xr:uid="{9EB42146-833B-49E4-B3DE-B49B47B9991C}"/>
    <cellStyle name="Heading 1" xfId="3" xr:uid="{4960C6F0-48B5-4A7C-A34E-5F87CB6C11C5}"/>
    <cellStyle name="Heading1" xfId="4" xr:uid="{A97CCD59-2E14-4A51-8A78-A0AF9AC80A21}"/>
    <cellStyle name="Heading1 1" xfId="5" xr:uid="{21059172-CF45-4980-AE1F-9EECE4C295F5}"/>
    <cellStyle name="Normalan" xfId="0" builtinId="0" customBuiltin="1"/>
    <cellStyle name="Result" xfId="6" xr:uid="{693A777D-92B7-4E9F-B74E-3D96C988B989}"/>
    <cellStyle name="Result 1" xfId="7" xr:uid="{88322ED6-D1DF-47E5-8E21-34605376B406}"/>
    <cellStyle name="Result2" xfId="8" xr:uid="{047DF5E8-A321-4FA3-A650-8A14FCBA1641}"/>
    <cellStyle name="Result2 1" xfId="9" xr:uid="{7864923F-D380-4518-8AE6-2196B1D589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14B3A-8CD2-474B-B3FE-42E2F58DF90C}">
  <dimension ref="A1:AMH30"/>
  <sheetViews>
    <sheetView tabSelected="1" topLeftCell="A4" workbookViewId="0"/>
  </sheetViews>
  <sheetFormatPr defaultRowHeight="14.25"/>
  <cols>
    <col min="1" max="1" width="3.5" style="1" customWidth="1"/>
    <col min="2" max="2" width="15.625" style="1" customWidth="1"/>
    <col min="3" max="4" width="12.5" style="1" customWidth="1"/>
    <col min="5" max="5" width="11.375" style="1" customWidth="1"/>
    <col min="6" max="6" width="21.75" style="1" hidden="1" customWidth="1"/>
    <col min="7" max="7" width="21" style="1" hidden="1" customWidth="1"/>
    <col min="8" max="8" width="16.875" style="1" hidden="1" customWidth="1"/>
    <col min="9" max="9" width="37.125" style="1" customWidth="1"/>
    <col min="10" max="10" width="17.75" style="1" hidden="1" customWidth="1"/>
    <col min="11" max="11" width="13.75" style="1" hidden="1" customWidth="1"/>
    <col min="12" max="12" width="13.875" style="1" hidden="1" customWidth="1"/>
    <col min="13" max="13" width="19.25" style="1" hidden="1" customWidth="1"/>
    <col min="14" max="14" width="1.5" style="1" hidden="1" customWidth="1"/>
    <col min="15" max="15" width="37.5" style="1" customWidth="1"/>
    <col min="16" max="16" width="12.5" style="1" customWidth="1"/>
    <col min="17" max="1022" width="10.5" style="1" customWidth="1"/>
    <col min="1023" max="1024" width="10.5" customWidth="1"/>
  </cols>
  <sheetData>
    <row r="1" spans="2:16" hidden="1"/>
    <row r="2" spans="2:16" hidden="1"/>
    <row r="3" spans="2:16" hidden="1"/>
    <row r="4" spans="2:16">
      <c r="B4" s="2"/>
    </row>
    <row r="5" spans="2:16" ht="18">
      <c r="B5" s="2"/>
      <c r="C5" s="3"/>
      <c r="D5" s="19" t="s">
        <v>0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6" ht="18">
      <c r="B6" s="2"/>
      <c r="D6" s="19" t="s">
        <v>1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2:16" ht="11.1" customHeight="1">
      <c r="B7" s="2"/>
    </row>
    <row r="8" spans="2:16" ht="61.15" customHeight="1">
      <c r="B8" s="4" t="s">
        <v>2</v>
      </c>
      <c r="C8" s="20" t="s">
        <v>3</v>
      </c>
      <c r="D8" s="20"/>
      <c r="E8" s="20"/>
      <c r="F8" s="5" t="s">
        <v>4</v>
      </c>
      <c r="G8" s="4" t="s">
        <v>5</v>
      </c>
      <c r="H8" s="6" t="s">
        <v>6</v>
      </c>
      <c r="I8" s="4" t="s">
        <v>7</v>
      </c>
      <c r="J8" s="6" t="s">
        <v>8</v>
      </c>
      <c r="K8" s="6" t="s">
        <v>9</v>
      </c>
      <c r="L8" s="6" t="s">
        <v>10</v>
      </c>
      <c r="M8" s="7" t="s">
        <v>11</v>
      </c>
      <c r="N8" s="4" t="s">
        <v>12</v>
      </c>
      <c r="O8" s="4" t="s">
        <v>13</v>
      </c>
    </row>
    <row r="9" spans="2:16" ht="22.35" customHeight="1">
      <c r="B9" s="8" t="s">
        <v>14</v>
      </c>
      <c r="C9" s="21" t="s">
        <v>15</v>
      </c>
      <c r="D9" s="21"/>
      <c r="E9" s="21"/>
      <c r="F9" s="9">
        <v>749757</v>
      </c>
      <c r="G9" s="9">
        <v>1420478</v>
      </c>
      <c r="H9" s="10">
        <v>1616949</v>
      </c>
      <c r="I9" s="9">
        <v>3682000</v>
      </c>
      <c r="J9" s="11" t="s">
        <v>16</v>
      </c>
      <c r="K9" s="12">
        <v>0</v>
      </c>
      <c r="L9" s="12">
        <v>0</v>
      </c>
      <c r="M9" s="12">
        <v>0</v>
      </c>
      <c r="N9" s="9">
        <v>1230326</v>
      </c>
      <c r="O9" s="9">
        <v>4112500</v>
      </c>
    </row>
    <row r="10" spans="2:16" ht="20.85" customHeight="1">
      <c r="B10" s="13" t="s">
        <v>17</v>
      </c>
      <c r="C10" s="22" t="s">
        <v>18</v>
      </c>
      <c r="D10" s="22"/>
      <c r="E10" s="22"/>
      <c r="F10" s="9">
        <v>35000</v>
      </c>
      <c r="G10" s="9">
        <v>131716</v>
      </c>
      <c r="H10" s="10">
        <v>158449</v>
      </c>
      <c r="I10" s="9">
        <v>61300</v>
      </c>
      <c r="J10" s="11" t="s">
        <v>19</v>
      </c>
      <c r="K10" s="12">
        <v>0</v>
      </c>
      <c r="L10" s="12">
        <v>0</v>
      </c>
      <c r="M10" s="12">
        <v>0</v>
      </c>
      <c r="N10" s="9">
        <v>124700</v>
      </c>
      <c r="O10" s="9">
        <v>98000</v>
      </c>
    </row>
    <row r="11" spans="2:16" ht="21.6" customHeight="1">
      <c r="B11" s="13" t="s">
        <v>20</v>
      </c>
      <c r="C11" s="22" t="s">
        <v>21</v>
      </c>
      <c r="D11" s="22"/>
      <c r="E11" s="22"/>
      <c r="F11" s="9">
        <v>256360</v>
      </c>
      <c r="G11" s="9">
        <v>468531</v>
      </c>
      <c r="H11" s="10">
        <v>624630</v>
      </c>
      <c r="I11" s="9">
        <v>892981</v>
      </c>
      <c r="J11" s="11" t="s">
        <v>22</v>
      </c>
      <c r="K11" s="12">
        <v>0</v>
      </c>
      <c r="L11" s="12">
        <v>0</v>
      </c>
      <c r="M11" s="12">
        <v>0</v>
      </c>
      <c r="N11" s="9">
        <v>335902</v>
      </c>
      <c r="O11" s="9">
        <v>855000</v>
      </c>
    </row>
    <row r="12" spans="2:16" ht="20.100000000000001" customHeight="1">
      <c r="B12" s="13" t="s">
        <v>23</v>
      </c>
      <c r="C12" s="22" t="s">
        <v>24</v>
      </c>
      <c r="D12" s="22"/>
      <c r="E12" s="22"/>
      <c r="F12" s="9">
        <v>15000</v>
      </c>
      <c r="G12" s="9">
        <v>90000</v>
      </c>
      <c r="H12" s="10">
        <v>121000</v>
      </c>
      <c r="I12" s="9">
        <v>286000</v>
      </c>
      <c r="J12" s="11" t="s">
        <v>25</v>
      </c>
      <c r="K12" s="12">
        <v>0</v>
      </c>
      <c r="L12" s="12">
        <v>0</v>
      </c>
      <c r="M12" s="12">
        <v>0</v>
      </c>
      <c r="N12" s="9">
        <v>65920</v>
      </c>
      <c r="O12" s="9">
        <v>355275</v>
      </c>
    </row>
    <row r="13" spans="2:16" ht="21.6" customHeight="1">
      <c r="B13" s="13" t="s">
        <v>26</v>
      </c>
      <c r="C13" s="22" t="s">
        <v>27</v>
      </c>
      <c r="D13" s="22"/>
      <c r="E13" s="22"/>
      <c r="F13" s="9">
        <v>128450</v>
      </c>
      <c r="G13" s="9">
        <v>263790</v>
      </c>
      <c r="H13" s="10">
        <v>1166021</v>
      </c>
      <c r="I13" s="9">
        <v>1304924</v>
      </c>
      <c r="J13" s="11" t="s">
        <v>28</v>
      </c>
      <c r="K13" s="12">
        <v>0</v>
      </c>
      <c r="L13" s="12">
        <v>0</v>
      </c>
      <c r="M13" s="12">
        <v>0</v>
      </c>
      <c r="N13" s="9">
        <v>243859</v>
      </c>
      <c r="O13" s="9">
        <v>692500</v>
      </c>
      <c r="P13" s="1" t="s">
        <v>29</v>
      </c>
    </row>
    <row r="14" spans="2:16" ht="20.85" customHeight="1">
      <c r="B14" s="13" t="s">
        <v>30</v>
      </c>
      <c r="C14" s="22" t="s">
        <v>31</v>
      </c>
      <c r="D14" s="22"/>
      <c r="E14" s="22"/>
      <c r="F14" s="9">
        <v>10000</v>
      </c>
      <c r="G14" s="9">
        <v>26690</v>
      </c>
      <c r="H14" s="10"/>
      <c r="I14" s="9">
        <v>2791280</v>
      </c>
      <c r="J14" s="11" t="s">
        <v>32</v>
      </c>
      <c r="K14" s="12"/>
      <c r="L14" s="12">
        <v>0</v>
      </c>
      <c r="M14" s="12"/>
      <c r="N14" s="9">
        <v>26690</v>
      </c>
      <c r="O14" s="9">
        <v>3012715</v>
      </c>
    </row>
    <row r="15" spans="2:16" ht="20.100000000000001" customHeight="1">
      <c r="B15" s="13" t="s">
        <v>33</v>
      </c>
      <c r="C15" s="22" t="s">
        <v>34</v>
      </c>
      <c r="D15" s="22"/>
      <c r="E15" s="22"/>
      <c r="F15" s="9">
        <v>32000</v>
      </c>
      <c r="G15" s="9">
        <v>100714</v>
      </c>
      <c r="H15" s="10">
        <v>107614</v>
      </c>
      <c r="I15" s="9">
        <v>874005</v>
      </c>
      <c r="J15" s="11" t="s">
        <v>35</v>
      </c>
      <c r="K15" s="12">
        <v>0</v>
      </c>
      <c r="L15" s="12">
        <v>0</v>
      </c>
      <c r="M15" s="12">
        <v>0</v>
      </c>
      <c r="N15" s="9">
        <v>100714</v>
      </c>
      <c r="O15" s="9">
        <v>940450</v>
      </c>
    </row>
    <row r="16" spans="2:16" ht="21.6" customHeight="1">
      <c r="B16" s="13" t="s">
        <v>36</v>
      </c>
      <c r="C16" s="22" t="s">
        <v>37</v>
      </c>
      <c r="D16" s="22"/>
      <c r="E16" s="22"/>
      <c r="F16" s="9">
        <v>76000</v>
      </c>
      <c r="G16" s="9">
        <v>120955</v>
      </c>
      <c r="H16" s="10">
        <v>131076</v>
      </c>
      <c r="I16" s="9">
        <v>620530</v>
      </c>
      <c r="J16" s="11" t="s">
        <v>38</v>
      </c>
      <c r="K16" s="12">
        <v>0</v>
      </c>
      <c r="L16" s="12">
        <v>0</v>
      </c>
      <c r="M16" s="12">
        <v>0</v>
      </c>
      <c r="N16" s="9">
        <v>107000</v>
      </c>
      <c r="O16" s="9">
        <v>687640</v>
      </c>
    </row>
    <row r="17" spans="2:15" ht="22.35" customHeight="1">
      <c r="B17" s="13" t="s">
        <v>39</v>
      </c>
      <c r="C17" s="22" t="s">
        <v>40</v>
      </c>
      <c r="D17" s="22"/>
      <c r="E17" s="22"/>
      <c r="F17" s="9">
        <v>120000</v>
      </c>
      <c r="G17" s="9">
        <v>257580</v>
      </c>
      <c r="H17" s="10">
        <v>270070</v>
      </c>
      <c r="I17" s="9">
        <v>1938600</v>
      </c>
      <c r="J17" s="11" t="s">
        <v>41</v>
      </c>
      <c r="K17" s="12">
        <v>0</v>
      </c>
      <c r="L17" s="12">
        <v>0</v>
      </c>
      <c r="M17" s="12">
        <v>0</v>
      </c>
      <c r="N17" s="9">
        <v>240000</v>
      </c>
      <c r="O17" s="9">
        <v>2019280</v>
      </c>
    </row>
    <row r="18" spans="2:15" ht="21.6" hidden="1" customHeight="1">
      <c r="B18" s="14"/>
      <c r="C18" s="23" t="s">
        <v>42</v>
      </c>
      <c r="D18" s="23"/>
      <c r="E18" s="23"/>
      <c r="F18" s="9">
        <v>276484</v>
      </c>
      <c r="G18" s="9">
        <v>279324</v>
      </c>
      <c r="H18" s="10">
        <v>0</v>
      </c>
      <c r="I18" s="9"/>
      <c r="N18" s="9">
        <v>355667</v>
      </c>
      <c r="O18" s="9"/>
    </row>
    <row r="19" spans="2:15" ht="22.35" hidden="1" customHeight="1">
      <c r="B19" s="14"/>
      <c r="C19" s="23" t="s">
        <v>43</v>
      </c>
      <c r="D19" s="23"/>
      <c r="E19" s="23"/>
      <c r="F19" s="9">
        <v>50000</v>
      </c>
      <c r="G19" s="9">
        <v>74031</v>
      </c>
      <c r="H19" s="10">
        <v>0</v>
      </c>
      <c r="I19" s="9"/>
      <c r="N19" s="9">
        <v>74031</v>
      </c>
      <c r="O19" s="9"/>
    </row>
    <row r="20" spans="2:15" ht="20.85" hidden="1" customHeight="1">
      <c r="B20" s="14"/>
      <c r="C20" s="24"/>
      <c r="D20" s="24"/>
      <c r="E20" s="24"/>
      <c r="F20" s="9"/>
      <c r="G20" s="9"/>
      <c r="H20" s="10">
        <v>0</v>
      </c>
      <c r="I20" s="9"/>
      <c r="N20" s="9">
        <v>235191</v>
      </c>
      <c r="O20" s="9"/>
    </row>
    <row r="21" spans="2:15" ht="21.6" customHeight="1">
      <c r="B21" s="14"/>
      <c r="C21" s="25" t="s">
        <v>44</v>
      </c>
      <c r="D21" s="25"/>
      <c r="E21" s="25"/>
      <c r="F21" s="9"/>
      <c r="G21" s="15" t="s">
        <v>45</v>
      </c>
      <c r="H21" s="15" t="s">
        <v>46</v>
      </c>
      <c r="I21" s="16">
        <f>I9+I10+I11+I12+I13+I14+I15+I16+I17</f>
        <v>12451620</v>
      </c>
      <c r="J21" s="16" t="e">
        <f>{#VALUE!}</f>
        <v>#VALUE!</v>
      </c>
      <c r="K21" s="16" t="e">
        <f>{#VALUE!}</f>
        <v>#VALUE!</v>
      </c>
      <c r="L21" s="16" t="e">
        <f>{#VALUE!}</f>
        <v>#VALUE!</v>
      </c>
      <c r="M21" s="16" t="e">
        <f>{#VALUE!}</f>
        <v>#VALUE!</v>
      </c>
      <c r="N21" s="16">
        <v>2475111</v>
      </c>
      <c r="O21" s="16">
        <f>O9+O10+O11+O12+O13+O14+O15+O16+O17</f>
        <v>12773360</v>
      </c>
    </row>
    <row r="22" spans="2:15" ht="21.6" hidden="1" customHeight="1">
      <c r="B22" s="14"/>
      <c r="C22" s="26" t="s">
        <v>47</v>
      </c>
      <c r="D22" s="26"/>
      <c r="E22" s="26"/>
      <c r="F22" s="9"/>
      <c r="G22" s="9">
        <v>235191</v>
      </c>
      <c r="H22" s="9">
        <v>209191</v>
      </c>
      <c r="I22" s="15"/>
      <c r="J22" s="10">
        <v>0</v>
      </c>
      <c r="K22" s="10">
        <v>0</v>
      </c>
      <c r="L22" s="10"/>
      <c r="M22" s="10">
        <v>0</v>
      </c>
      <c r="N22" s="15"/>
      <c r="O22" s="15"/>
    </row>
    <row r="23" spans="2:15" ht="20.85" hidden="1" customHeight="1">
      <c r="B23" s="14"/>
      <c r="C23" s="26" t="s">
        <v>48</v>
      </c>
      <c r="D23" s="26"/>
      <c r="E23" s="26"/>
      <c r="F23" s="9"/>
      <c r="G23" s="9">
        <v>610000</v>
      </c>
      <c r="H23" s="9">
        <v>580000</v>
      </c>
      <c r="I23" s="9"/>
      <c r="J23" s="12"/>
      <c r="K23" s="12"/>
      <c r="L23" s="12"/>
      <c r="M23" s="12"/>
      <c r="N23" s="9"/>
      <c r="O23" s="9"/>
    </row>
    <row r="24" spans="2:15" ht="22.35" hidden="1" customHeight="1">
      <c r="B24" s="14"/>
      <c r="C24" s="27" t="s">
        <v>49</v>
      </c>
      <c r="D24" s="27"/>
      <c r="E24" s="27"/>
      <c r="F24" s="9"/>
      <c r="G24" s="15" t="s">
        <v>50</v>
      </c>
      <c r="H24" s="15" t="s">
        <v>51</v>
      </c>
      <c r="I24" s="15"/>
      <c r="J24" s="16" t="s">
        <v>52</v>
      </c>
      <c r="K24" s="16" t="s">
        <v>53</v>
      </c>
      <c r="L24" s="16" t="s">
        <v>54</v>
      </c>
      <c r="M24" s="16" t="s">
        <v>55</v>
      </c>
      <c r="N24" s="15" t="s">
        <v>56</v>
      </c>
      <c r="O24" s="15"/>
    </row>
    <row r="25" spans="2:15" ht="25.5" hidden="1" customHeight="1">
      <c r="B25" s="14"/>
      <c r="C25" s="28" t="s">
        <v>57</v>
      </c>
      <c r="D25" s="28"/>
      <c r="E25" s="28"/>
      <c r="F25" s="17" t="s">
        <v>58</v>
      </c>
      <c r="H25" s="17" t="s">
        <v>59</v>
      </c>
      <c r="M25" s="18" t="s">
        <v>60</v>
      </c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2:15" ht="20.100000000000001" customHeight="1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</row>
  </sheetData>
  <mergeCells count="22">
    <mergeCell ref="C24:E24"/>
    <mergeCell ref="C25:E25"/>
    <mergeCell ref="B29:O29"/>
    <mergeCell ref="B30:O30"/>
    <mergeCell ref="C18:E18"/>
    <mergeCell ref="C19:E19"/>
    <mergeCell ref="C20:E20"/>
    <mergeCell ref="C21:E21"/>
    <mergeCell ref="C22:E22"/>
    <mergeCell ref="C23:E23"/>
    <mergeCell ref="C12:E12"/>
    <mergeCell ref="C13:E13"/>
    <mergeCell ref="C14:E14"/>
    <mergeCell ref="C15:E15"/>
    <mergeCell ref="C16:E16"/>
    <mergeCell ref="C17:E17"/>
    <mergeCell ref="D5:O5"/>
    <mergeCell ref="D6:O6"/>
    <mergeCell ref="C8:E8"/>
    <mergeCell ref="C9:E9"/>
    <mergeCell ref="C10:E10"/>
    <mergeCell ref="C11:E11"/>
  </mergeCells>
  <pageMargins left="0" right="0" top="0.7874000000000001" bottom="0.7874000000000001" header="0.39370000000000005" footer="0.39370000000000005"/>
  <pageSetup paperSize="0" fitToWidth="0" fitToHeight="0" pageOrder="overThenDown" orientation="landscape" useFirstPageNumber="1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1268-91C8-40F5-B394-FA9E302267B2}">
  <dimension ref="A1:AMJ21"/>
  <sheetViews>
    <sheetView topLeftCell="A4" workbookViewId="0"/>
  </sheetViews>
  <sheetFormatPr defaultRowHeight="14.25"/>
  <cols>
    <col min="1" max="1" width="7.875" style="1" customWidth="1"/>
    <col min="2" max="2" width="15.5" style="1" customWidth="1"/>
    <col min="3" max="4" width="12.5" style="1" customWidth="1"/>
    <col min="5" max="5" width="25.75" style="1" customWidth="1"/>
    <col min="6" max="6" width="21.75" style="1" hidden="1" customWidth="1"/>
    <col min="7" max="7" width="29.375" style="1" customWidth="1"/>
    <col min="8" max="8" width="22.375" style="1" customWidth="1"/>
    <col min="9" max="9" width="12.5" style="1" customWidth="1"/>
    <col min="10" max="1024" width="10.5" style="1" customWidth="1"/>
  </cols>
  <sheetData>
    <row r="1" spans="2:9" hidden="1"/>
    <row r="2" spans="2:9" hidden="1"/>
    <row r="3" spans="2:9" hidden="1"/>
    <row r="5" spans="2:9" ht="18">
      <c r="C5" s="3"/>
      <c r="D5" s="30" t="s">
        <v>61</v>
      </c>
      <c r="E5" s="30"/>
      <c r="F5" s="30"/>
      <c r="G5" s="30"/>
    </row>
    <row r="6" spans="2:9" ht="18">
      <c r="D6" s="34" t="s">
        <v>62</v>
      </c>
      <c r="E6" s="34"/>
      <c r="F6" s="34"/>
      <c r="G6" s="34"/>
    </row>
    <row r="8" spans="2:9" ht="25.5" customHeight="1">
      <c r="B8" s="12" t="s">
        <v>2</v>
      </c>
      <c r="C8" s="25" t="s">
        <v>3</v>
      </c>
      <c r="D8" s="25"/>
      <c r="E8" s="25"/>
      <c r="F8" s="5" t="s">
        <v>4</v>
      </c>
      <c r="G8" s="5" t="s">
        <v>63</v>
      </c>
      <c r="H8" s="31" t="s">
        <v>64</v>
      </c>
    </row>
    <row r="9" spans="2:9" ht="25.5" customHeight="1">
      <c r="B9" s="1" t="s">
        <v>14</v>
      </c>
      <c r="C9" s="35" t="s">
        <v>15</v>
      </c>
      <c r="D9" s="35"/>
      <c r="E9" s="35"/>
      <c r="F9" s="9">
        <v>749757</v>
      </c>
      <c r="G9" s="9">
        <v>755049</v>
      </c>
      <c r="H9" s="10">
        <v>799945</v>
      </c>
    </row>
    <row r="10" spans="2:9" ht="25.5" customHeight="1">
      <c r="B10" s="1" t="s">
        <v>17</v>
      </c>
      <c r="C10" s="23" t="s">
        <v>18</v>
      </c>
      <c r="D10" s="23"/>
      <c r="E10" s="23"/>
      <c r="F10" s="9">
        <v>35000</v>
      </c>
      <c r="G10" s="9">
        <v>35000</v>
      </c>
      <c r="H10" s="10">
        <v>35000.160000000003</v>
      </c>
    </row>
    <row r="11" spans="2:9" ht="25.5" customHeight="1">
      <c r="B11" s="1" t="s">
        <v>20</v>
      </c>
      <c r="C11" s="23" t="s">
        <v>21</v>
      </c>
      <c r="D11" s="23"/>
      <c r="E11" s="23"/>
      <c r="F11" s="9">
        <v>256360</v>
      </c>
      <c r="G11" s="9">
        <v>370749</v>
      </c>
      <c r="H11" s="10">
        <v>354805</v>
      </c>
    </row>
    <row r="12" spans="2:9" ht="25.5" customHeight="1">
      <c r="B12" s="1" t="s">
        <v>23</v>
      </c>
      <c r="C12" s="23" t="s">
        <v>24</v>
      </c>
      <c r="D12" s="23"/>
      <c r="E12" s="23"/>
      <c r="F12" s="9">
        <v>15000</v>
      </c>
      <c r="G12" s="9">
        <v>15000</v>
      </c>
      <c r="H12" s="10">
        <v>40849.81</v>
      </c>
    </row>
    <row r="13" spans="2:9" ht="25.5" customHeight="1">
      <c r="B13" s="1" t="s">
        <v>26</v>
      </c>
      <c r="C13" s="23" t="s">
        <v>27</v>
      </c>
      <c r="D13" s="23"/>
      <c r="E13" s="23"/>
      <c r="F13" s="9">
        <v>128450</v>
      </c>
      <c r="G13" s="9">
        <v>289373</v>
      </c>
      <c r="H13" s="10">
        <v>265288</v>
      </c>
    </row>
    <row r="14" spans="2:9" ht="25.5" customHeight="1">
      <c r="B14" s="1" t="s">
        <v>30</v>
      </c>
      <c r="C14" s="23" t="s">
        <v>31</v>
      </c>
      <c r="D14" s="23"/>
      <c r="E14" s="23"/>
      <c r="F14" s="9">
        <v>10000</v>
      </c>
      <c r="G14" s="9">
        <v>10000</v>
      </c>
      <c r="H14" s="10">
        <v>10000</v>
      </c>
      <c r="I14" s="32"/>
    </row>
    <row r="15" spans="2:9" ht="25.5" customHeight="1">
      <c r="B15" s="1" t="s">
        <v>33</v>
      </c>
      <c r="C15" s="23" t="s">
        <v>34</v>
      </c>
      <c r="D15" s="23"/>
      <c r="E15" s="23"/>
      <c r="F15" s="9">
        <v>32000</v>
      </c>
      <c r="G15" s="9">
        <v>32000</v>
      </c>
      <c r="H15" s="10">
        <v>31999.8</v>
      </c>
    </row>
    <row r="16" spans="2:9" ht="25.5" customHeight="1">
      <c r="B16" s="1" t="s">
        <v>36</v>
      </c>
      <c r="C16" s="23" t="s">
        <v>37</v>
      </c>
      <c r="D16" s="23"/>
      <c r="E16" s="23"/>
      <c r="F16" s="9">
        <v>76000</v>
      </c>
      <c r="G16" s="9">
        <v>96300</v>
      </c>
      <c r="H16" s="10">
        <v>99253.49</v>
      </c>
    </row>
    <row r="17" spans="2:8" ht="25.5" customHeight="1">
      <c r="B17" s="1" t="s">
        <v>39</v>
      </c>
      <c r="C17" s="23" t="s">
        <v>40</v>
      </c>
      <c r="D17" s="23"/>
      <c r="E17" s="23"/>
      <c r="F17" s="9">
        <v>120000</v>
      </c>
      <c r="G17" s="9">
        <v>120000</v>
      </c>
      <c r="H17" s="10">
        <v>135379.79999999999</v>
      </c>
    </row>
    <row r="18" spans="2:8" ht="25.5" customHeight="1">
      <c r="B18" s="33"/>
      <c r="C18" s="23" t="s">
        <v>42</v>
      </c>
      <c r="D18" s="23"/>
      <c r="E18" s="23"/>
      <c r="F18" s="9">
        <v>276484</v>
      </c>
      <c r="G18" s="9">
        <v>293321</v>
      </c>
      <c r="H18" s="10">
        <v>318110</v>
      </c>
    </row>
    <row r="19" spans="2:8" ht="25.5" customHeight="1">
      <c r="B19" s="33"/>
      <c r="C19" s="23" t="s">
        <v>43</v>
      </c>
      <c r="D19" s="23"/>
      <c r="E19" s="23"/>
      <c r="F19" s="9">
        <v>50000</v>
      </c>
      <c r="G19" s="9">
        <v>40000</v>
      </c>
      <c r="H19" s="10">
        <v>63153.4</v>
      </c>
    </row>
    <row r="20" spans="2:8" ht="25.5" customHeight="1">
      <c r="B20" s="33"/>
      <c r="C20" s="35" t="s">
        <v>65</v>
      </c>
      <c r="D20" s="35"/>
      <c r="E20" s="35"/>
      <c r="F20" s="9">
        <v>530949</v>
      </c>
      <c r="G20" s="9">
        <v>511038</v>
      </c>
      <c r="H20" s="10">
        <v>594440</v>
      </c>
    </row>
    <row r="21" spans="2:8" ht="25.5" customHeight="1">
      <c r="B21" s="33"/>
      <c r="C21" s="36" t="s">
        <v>57</v>
      </c>
      <c r="D21" s="36"/>
      <c r="E21" s="36"/>
      <c r="F21" s="15" t="s">
        <v>58</v>
      </c>
      <c r="G21" s="15" t="s">
        <v>66</v>
      </c>
      <c r="H21" s="16" t="s">
        <v>46</v>
      </c>
    </row>
  </sheetData>
  <mergeCells count="15">
    <mergeCell ref="C19:E19"/>
    <mergeCell ref="C20:E20"/>
    <mergeCell ref="C21:E21"/>
    <mergeCell ref="C13:E13"/>
    <mergeCell ref="C14:E14"/>
    <mergeCell ref="C15:E15"/>
    <mergeCell ref="C16:E16"/>
    <mergeCell ref="C17:E17"/>
    <mergeCell ref="C18:E18"/>
    <mergeCell ref="D6:G6"/>
    <mergeCell ref="C8:E8"/>
    <mergeCell ref="C9:E9"/>
    <mergeCell ref="C10:E10"/>
    <mergeCell ref="C11:E11"/>
    <mergeCell ref="C12:E12"/>
  </mergeCells>
  <pageMargins left="0" right="0" top="0.7874000000000001" bottom="0.7874000000000001" header="0.39370000000000005" footer="0.39370000000000005"/>
  <pageSetup paperSize="0" fitToWidth="0" fitToHeight="0" pageOrder="overThenDown" orientation="landscape" useFirstPageNumber="1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358C0-D1B7-4640-A853-8E1B8CE2061B}">
  <dimension ref="A1:AMJ21"/>
  <sheetViews>
    <sheetView topLeftCell="A4" workbookViewId="0"/>
  </sheetViews>
  <sheetFormatPr defaultRowHeight="14.25"/>
  <cols>
    <col min="1" max="1" width="7.875" style="1" customWidth="1"/>
    <col min="2" max="2" width="15.5" style="1" customWidth="1"/>
    <col min="3" max="4" width="12.5" style="1" customWidth="1"/>
    <col min="5" max="5" width="25.75" style="1" customWidth="1"/>
    <col min="6" max="6" width="21.75" style="1" customWidth="1"/>
    <col min="7" max="7" width="22.625" style="1" customWidth="1"/>
    <col min="8" max="8" width="12.5" style="1" customWidth="1"/>
    <col min="9" max="1024" width="10.5" style="1" customWidth="1"/>
  </cols>
  <sheetData>
    <row r="1" spans="2:8" hidden="1"/>
    <row r="2" spans="2:8" hidden="1"/>
    <row r="3" spans="2:8" hidden="1"/>
    <row r="5" spans="2:8" ht="18">
      <c r="C5" s="3"/>
      <c r="D5" s="30" t="s">
        <v>61</v>
      </c>
      <c r="E5" s="30"/>
      <c r="F5" s="30"/>
      <c r="G5" s="30"/>
    </row>
    <row r="6" spans="2:8" ht="18">
      <c r="D6" s="37" t="s">
        <v>67</v>
      </c>
      <c r="E6" s="37"/>
      <c r="F6" s="37"/>
      <c r="G6" s="37"/>
    </row>
    <row r="8" spans="2:8" ht="25.5" customHeight="1">
      <c r="B8" s="12" t="s">
        <v>2</v>
      </c>
      <c r="C8" s="25" t="s">
        <v>3</v>
      </c>
      <c r="D8" s="25"/>
      <c r="E8" s="25"/>
      <c r="F8" s="5" t="s">
        <v>4</v>
      </c>
      <c r="G8" s="5" t="s">
        <v>63</v>
      </c>
    </row>
    <row r="9" spans="2:8" ht="25.5" customHeight="1">
      <c r="B9" s="1" t="s">
        <v>14</v>
      </c>
      <c r="C9" s="35" t="s">
        <v>15</v>
      </c>
      <c r="D9" s="35"/>
      <c r="E9" s="35"/>
      <c r="F9" s="9">
        <v>749757</v>
      </c>
      <c r="G9" s="9">
        <v>755049</v>
      </c>
      <c r="H9" s="38"/>
    </row>
    <row r="10" spans="2:8" ht="25.5" customHeight="1">
      <c r="B10" s="1" t="s">
        <v>17</v>
      </c>
      <c r="C10" s="23" t="s">
        <v>18</v>
      </c>
      <c r="D10" s="23"/>
      <c r="E10" s="23"/>
      <c r="F10" s="9">
        <v>35000</v>
      </c>
      <c r="G10" s="9">
        <v>35000</v>
      </c>
    </row>
    <row r="11" spans="2:8" ht="25.5" customHeight="1">
      <c r="B11" s="1" t="s">
        <v>20</v>
      </c>
      <c r="C11" s="23" t="s">
        <v>21</v>
      </c>
      <c r="D11" s="23"/>
      <c r="E11" s="23"/>
      <c r="F11" s="9">
        <v>256360</v>
      </c>
      <c r="G11" s="9">
        <v>370749</v>
      </c>
      <c r="H11" s="39"/>
    </row>
    <row r="12" spans="2:8" ht="25.5" customHeight="1">
      <c r="B12" s="1" t="s">
        <v>23</v>
      </c>
      <c r="C12" s="23" t="s">
        <v>24</v>
      </c>
      <c r="D12" s="23"/>
      <c r="E12" s="23"/>
      <c r="F12" s="9">
        <v>15000</v>
      </c>
      <c r="G12" s="9">
        <v>15000</v>
      </c>
      <c r="H12" s="39"/>
    </row>
    <row r="13" spans="2:8" ht="25.5" customHeight="1">
      <c r="B13" s="1" t="s">
        <v>26</v>
      </c>
      <c r="C13" s="23" t="s">
        <v>27</v>
      </c>
      <c r="D13" s="23"/>
      <c r="E13" s="23"/>
      <c r="F13" s="9">
        <v>128450</v>
      </c>
      <c r="G13" s="9">
        <v>289373</v>
      </c>
    </row>
    <row r="14" spans="2:8" ht="25.5" customHeight="1">
      <c r="B14" s="1" t="s">
        <v>30</v>
      </c>
      <c r="C14" s="23" t="s">
        <v>31</v>
      </c>
      <c r="D14" s="23"/>
      <c r="E14" s="23"/>
      <c r="F14" s="9">
        <v>10000</v>
      </c>
      <c r="G14" s="9">
        <v>10000</v>
      </c>
      <c r="H14" s="40"/>
    </row>
    <row r="15" spans="2:8" ht="25.5" customHeight="1">
      <c r="B15" s="1" t="s">
        <v>33</v>
      </c>
      <c r="C15" s="23" t="s">
        <v>34</v>
      </c>
      <c r="D15" s="23"/>
      <c r="E15" s="23"/>
      <c r="F15" s="9">
        <v>32000</v>
      </c>
      <c r="G15" s="9">
        <v>32000</v>
      </c>
    </row>
    <row r="16" spans="2:8" ht="25.5" customHeight="1">
      <c r="B16" s="1" t="s">
        <v>36</v>
      </c>
      <c r="C16" s="23" t="s">
        <v>37</v>
      </c>
      <c r="D16" s="23"/>
      <c r="E16" s="23"/>
      <c r="F16" s="9">
        <v>76000</v>
      </c>
      <c r="G16" s="9">
        <v>96300</v>
      </c>
    </row>
    <row r="17" spans="2:7" ht="25.5" customHeight="1">
      <c r="B17" s="1" t="s">
        <v>39</v>
      </c>
      <c r="C17" s="23" t="s">
        <v>40</v>
      </c>
      <c r="D17" s="23"/>
      <c r="E17" s="23"/>
      <c r="F17" s="9">
        <v>120000</v>
      </c>
      <c r="G17" s="9">
        <v>120000</v>
      </c>
    </row>
    <row r="18" spans="2:7" ht="25.5" customHeight="1">
      <c r="B18" s="33"/>
      <c r="C18" s="23" t="s">
        <v>42</v>
      </c>
      <c r="D18" s="23"/>
      <c r="E18" s="23"/>
      <c r="F18" s="9">
        <v>276484</v>
      </c>
      <c r="G18" s="9">
        <v>293321</v>
      </c>
    </row>
    <row r="19" spans="2:7" ht="25.5" customHeight="1">
      <c r="B19" s="33"/>
      <c r="C19" s="23" t="s">
        <v>43</v>
      </c>
      <c r="D19" s="23"/>
      <c r="E19" s="23"/>
      <c r="F19" s="9">
        <v>50000</v>
      </c>
      <c r="G19" s="9">
        <v>40000</v>
      </c>
    </row>
    <row r="20" spans="2:7" ht="25.5" customHeight="1">
      <c r="B20" s="33"/>
      <c r="C20" s="35" t="s">
        <v>65</v>
      </c>
      <c r="D20" s="35"/>
      <c r="E20" s="35"/>
      <c r="F20" s="9">
        <v>530949</v>
      </c>
      <c r="G20" s="9">
        <v>511038</v>
      </c>
    </row>
    <row r="21" spans="2:7" ht="25.5" customHeight="1">
      <c r="B21" s="33"/>
      <c r="C21" s="36" t="s">
        <v>57</v>
      </c>
      <c r="D21" s="36"/>
      <c r="E21" s="36"/>
      <c r="F21" s="15" t="s">
        <v>58</v>
      </c>
      <c r="G21" s="15" t="s">
        <v>66</v>
      </c>
    </row>
  </sheetData>
  <mergeCells count="14">
    <mergeCell ref="C20:E20"/>
    <mergeCell ref="C21:E21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</mergeCells>
  <pageMargins left="0" right="0" top="0.7874000000000001" bottom="0.7874000000000001" header="0.39370000000000005" footer="0.39370000000000005"/>
  <pageSetup paperSize="0" fitToWidth="0" fitToHeight="0" pageOrder="overThenDown" orientation="landscape" useFirstPageNumber="1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1232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plan</vt:lpstr>
      <vt:lpstr>funkcionalna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Lopare Opstina</dc:creator>
  <cp:lastModifiedBy>Lopare Opstina</cp:lastModifiedBy>
  <cp:revision>66</cp:revision>
  <cp:lastPrinted>2014-12-02T13:39:52Z</cp:lastPrinted>
  <dcterms:created xsi:type="dcterms:W3CDTF">2014-12-02T09:47:20Z</dcterms:created>
  <dcterms:modified xsi:type="dcterms:W3CDTF">2025-12-25T11:06:49Z</dcterms:modified>
</cp:coreProperties>
</file>